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esktop\SFPC Audit 2020\"/>
    </mc:Choice>
  </mc:AlternateContent>
  <xr:revisionPtr revIDLastSave="0" documentId="8_{5B1BC2D0-71B1-433A-BB92-3A7DA0DD5A8C}" xr6:coauthVersionLast="45" xr6:coauthVersionMax="45" xr10:uidLastSave="{00000000-0000-0000-0000-000000000000}"/>
  <bookViews>
    <workbookView xWindow="1530" yWindow="15" windowWidth="17010" windowHeight="10620" xr2:uid="{00000000-000D-0000-FFFF-FFFF00000000}"/>
  </bookViews>
  <sheets>
    <sheet name="Asset Register" sheetId="1" r:id="rId1"/>
    <sheet name="SFPC Land" sheetId="2" r:id="rId2"/>
    <sheet name="Disposal List" sheetId="3" r:id="rId3"/>
  </sheets>
  <definedNames>
    <definedName name="_xlnm.Print_Area" localSheetId="0">'Asset Register'!$A$1:$F$52</definedName>
    <definedName name="_xlnm.Print_Area" localSheetId="2">'Disposal List'!$A$1:$F$22</definedName>
    <definedName name="_xlnm.Print_Area" localSheetId="1">'SFPC Land'!$A$1:$D$25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K30" i="1"/>
  <c r="E50" i="1"/>
  <c r="I27" i="1"/>
  <c r="I21" i="1"/>
  <c r="I20" i="1"/>
  <c r="I11" i="1"/>
  <c r="I19" i="1"/>
  <c r="K19" i="1" s="1"/>
  <c r="D42" i="1" l="1"/>
</calcChain>
</file>

<file path=xl/sharedStrings.xml><?xml version="1.0" encoding="utf-8"?>
<sst xmlns="http://schemas.openxmlformats.org/spreadsheetml/2006/main" count="187" uniqueCount="119">
  <si>
    <t>ITEM</t>
  </si>
  <si>
    <t>DATE ACQUIRED</t>
  </si>
  <si>
    <t>CUSTODIAN</t>
  </si>
  <si>
    <t>DISPOSAL DATE</t>
  </si>
  <si>
    <t>NAME</t>
  </si>
  <si>
    <t>LOCATION</t>
  </si>
  <si>
    <t>LEASED/RENTED FROM</t>
  </si>
  <si>
    <t>ANNUAL RENT PAID</t>
  </si>
  <si>
    <t>PURCHASE PRICE</t>
  </si>
  <si>
    <t>INSURED VALUE</t>
  </si>
  <si>
    <t>TOTALS</t>
  </si>
  <si>
    <t>Bus Shelter</t>
  </si>
  <si>
    <t>Swings</t>
  </si>
  <si>
    <t>2 x Vehicle Gate</t>
  </si>
  <si>
    <t>Pedestrian Gate</t>
  </si>
  <si>
    <t>Slide</t>
  </si>
  <si>
    <t>Roundabout</t>
  </si>
  <si>
    <t>Fencing</t>
  </si>
  <si>
    <t>Ground Surfaces</t>
  </si>
  <si>
    <t xml:space="preserve">2 x Multi use games areas </t>
  </si>
  <si>
    <t>Compaq Desktop Computer</t>
  </si>
  <si>
    <t>Seagate 1TB External hard-drive</t>
  </si>
  <si>
    <t>Ex BT Telephone Kiosk</t>
  </si>
  <si>
    <t>Container</t>
  </si>
  <si>
    <t>2 Notice boards</t>
  </si>
  <si>
    <t>Salt bin</t>
  </si>
  <si>
    <t>Unknown</t>
  </si>
  <si>
    <t>Peppercorn rent</t>
  </si>
  <si>
    <t>Included in tennis court rent</t>
  </si>
  <si>
    <t xml:space="preserve">Playing Field </t>
  </si>
  <si>
    <t>Leased for 21 years from Cemex UK Ltd in 2008</t>
  </si>
  <si>
    <t xml:space="preserve">Tennis Courts </t>
  </si>
  <si>
    <t>Sluice Road</t>
  </si>
  <si>
    <t>Children's Play Area</t>
  </si>
  <si>
    <t>PC Trustees to Children's Playground Charity</t>
  </si>
  <si>
    <t>South Side of Sluice Road</t>
  </si>
  <si>
    <t>Adjacent to Beaulahland</t>
  </si>
  <si>
    <t xml:space="preserve">Small Park </t>
  </si>
  <si>
    <t>Adjacent to Children’s Playground</t>
  </si>
  <si>
    <t>South Side of Mill Lane</t>
  </si>
  <si>
    <t>Leased for 43 years from Unitary Authority in 2008</t>
  </si>
  <si>
    <t>Andrews Road</t>
  </si>
  <si>
    <t>Village Hall &amp; Sluice Road</t>
  </si>
  <si>
    <t>High Street</t>
  </si>
  <si>
    <t>Clerk</t>
  </si>
  <si>
    <t>R Holloway</t>
  </si>
  <si>
    <t>Middlegate Lane</t>
  </si>
  <si>
    <t>Map</t>
  </si>
  <si>
    <t>A1077</t>
  </si>
  <si>
    <t>Play area</t>
  </si>
  <si>
    <t>MUGA</t>
  </si>
  <si>
    <t>?</t>
  </si>
  <si>
    <t>Details of land leased by South Ferriby Parish Council</t>
  </si>
  <si>
    <t>Play Area</t>
  </si>
  <si>
    <t>Main Activity Unit</t>
  </si>
  <si>
    <t>Train</t>
  </si>
  <si>
    <t>Metal Panels</t>
  </si>
  <si>
    <t>Floodlights</t>
  </si>
  <si>
    <t>Mill Lane</t>
  </si>
  <si>
    <t>Powells Mount Memorial Stone</t>
  </si>
  <si>
    <t>1970s</t>
  </si>
  <si>
    <t>Powells Mount</t>
  </si>
  <si>
    <t>Pond</t>
  </si>
  <si>
    <t>Pinfold</t>
  </si>
  <si>
    <t>Details of land owned by South Ferriby Parish Council</t>
  </si>
  <si>
    <t>Other</t>
  </si>
  <si>
    <t>North End</t>
  </si>
  <si>
    <t>A1077 (Barton Road)</t>
  </si>
  <si>
    <t>unknown</t>
  </si>
  <si>
    <t>Epson SX425W printer</t>
  </si>
  <si>
    <t>Samsung External Hard-drives x 2</t>
  </si>
  <si>
    <t>Climbing Hut</t>
  </si>
  <si>
    <t>Aerospeed cableway</t>
  </si>
  <si>
    <t>Locomotive play unit</t>
  </si>
  <si>
    <t>Tree House</t>
  </si>
  <si>
    <t>Hydraulic Leg Curl</t>
  </si>
  <si>
    <t>Gym area</t>
  </si>
  <si>
    <t>Hydraulic Butterfly</t>
  </si>
  <si>
    <t>Hydraulic Stepper</t>
  </si>
  <si>
    <t>Rotating Climber</t>
  </si>
  <si>
    <t>Abs Bench</t>
  </si>
  <si>
    <t>Spinning Bicyle</t>
  </si>
  <si>
    <t>Play/Gym area</t>
  </si>
  <si>
    <t>Multispringer</t>
  </si>
  <si>
    <t>Sam Snail</t>
  </si>
  <si>
    <t xml:space="preserve">South Ferriby Parish Council </t>
  </si>
  <si>
    <t>Appledore, 26 Main Street, Horkstow, Barton-upon-Humber, DN18 6BG</t>
  </si>
  <si>
    <t>www.southferribyparishcouncil.gov.uk</t>
  </si>
  <si>
    <r>
      <t xml:space="preserve">Tel: </t>
    </r>
    <r>
      <rPr>
        <sz val="12"/>
        <color rgb="FF404040"/>
        <rFont val="Bell MT"/>
        <family val="1"/>
      </rPr>
      <t>07393 21 30 30</t>
    </r>
    <r>
      <rPr>
        <sz val="12"/>
        <color rgb="FF8FB0DE"/>
        <rFont val="Bell MT"/>
        <family val="1"/>
      </rPr>
      <t xml:space="preserve">               Email: </t>
    </r>
    <r>
      <rPr>
        <sz val="12"/>
        <rFont val="Bell MT"/>
        <family val="1"/>
      </rPr>
      <t>clerk@southferribyparishcouncil.gov.uk</t>
    </r>
  </si>
  <si>
    <t xml:space="preserve"> DISPOSAL LIST</t>
  </si>
  <si>
    <r>
      <t xml:space="preserve">Tel: </t>
    </r>
    <r>
      <rPr>
        <sz val="12"/>
        <color rgb="FF404040"/>
        <rFont val="Bell MT"/>
        <family val="1"/>
      </rPr>
      <t>07393 21 30 30</t>
    </r>
    <r>
      <rPr>
        <sz val="12"/>
        <color rgb="FF8FB0DE"/>
        <rFont val="Bell MT"/>
        <family val="1"/>
      </rPr>
      <t xml:space="preserve">       Email: </t>
    </r>
    <r>
      <rPr>
        <sz val="12"/>
        <rFont val="Bell MT"/>
        <family val="1"/>
      </rPr>
      <t>clerk@southferribyparishcouncil.gov.uk</t>
    </r>
  </si>
  <si>
    <t>11 x Village Benches</t>
  </si>
  <si>
    <t>Various</t>
  </si>
  <si>
    <t>South End</t>
  </si>
  <si>
    <t>General Waste Bin</t>
  </si>
  <si>
    <t>East Drain</t>
  </si>
  <si>
    <t>Nelthorpe Car Park</t>
  </si>
  <si>
    <t>Mount Pleasant</t>
  </si>
  <si>
    <t>Fulseas Drain</t>
  </si>
  <si>
    <t xml:space="preserve">Bus Shelter </t>
  </si>
  <si>
    <t>Telephone Kiosk</t>
  </si>
  <si>
    <t>Playground Equipment</t>
  </si>
  <si>
    <t>Other ground surfaces</t>
  </si>
  <si>
    <t>Storage Container</t>
  </si>
  <si>
    <t>2 x Noticeboards</t>
  </si>
  <si>
    <t>Village Benches</t>
  </si>
  <si>
    <t>Vehicle Gate</t>
  </si>
  <si>
    <t>New Play&amp; Gym Equipment, surfacing, installation and other associated costs</t>
  </si>
  <si>
    <t>Insurance Schedule</t>
  </si>
  <si>
    <t>Computer, Printer &amp; Scanner</t>
  </si>
  <si>
    <t>Computer Printer &amp; Scanner</t>
  </si>
  <si>
    <t>Asset Reg</t>
  </si>
  <si>
    <t>Insured</t>
  </si>
  <si>
    <t>New Insured</t>
  </si>
  <si>
    <t>Salt Bins</t>
  </si>
  <si>
    <t>General Waste Bins</t>
  </si>
  <si>
    <t>Metal Panels and MUGA</t>
  </si>
  <si>
    <t>ASSET REGISTER - May 2020</t>
  </si>
  <si>
    <t>Updated by Holly Hanson (Clerk to South Ferriby Parish Council)   Date: 30th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</si>
</sst>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ndara"/>
      <family val="2"/>
    </font>
    <font>
      <b/>
      <u/>
      <sz val="11"/>
      <color theme="1"/>
      <name val="Candara"/>
      <family val="2"/>
    </font>
    <font>
      <b/>
      <sz val="20"/>
      <color rgb="FF8FB0DE"/>
      <name val="Bell MT"/>
      <family val="1"/>
    </font>
    <font>
      <sz val="12"/>
      <color rgb="FF404040"/>
      <name val="Bell MT"/>
      <family val="1"/>
    </font>
    <font>
      <sz val="12"/>
      <color rgb="FF8FB0DE"/>
      <name val="Bell MT"/>
      <family val="1"/>
    </font>
    <font>
      <sz val="12"/>
      <name val="Bell MT"/>
      <family val="1"/>
    </font>
    <font>
      <b/>
      <u/>
      <sz val="14"/>
      <color theme="1"/>
      <name val="Candara"/>
      <family val="2"/>
    </font>
    <font>
      <strike/>
      <sz val="11"/>
      <color theme="1"/>
      <name val="Candara"/>
      <family val="2"/>
    </font>
    <font>
      <b/>
      <strike/>
      <sz val="11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8" fontId="1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vertical="center" wrapText="1"/>
    </xf>
    <xf numFmtId="6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top" wrapText="1"/>
      <protection locked="0"/>
    </xf>
    <xf numFmtId="6" fontId="2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8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vertical="center" wrapText="1"/>
    </xf>
    <xf numFmtId="17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Border="1"/>
    <xf numFmtId="0" fontId="9" fillId="0" borderId="1" xfId="0" applyFont="1" applyBorder="1" applyAlignment="1">
      <alignment vertical="center" wrapText="1"/>
    </xf>
    <xf numFmtId="6" fontId="9" fillId="0" borderId="1" xfId="0" applyNumberFormat="1" applyFont="1" applyBorder="1" applyAlignment="1">
      <alignment horizontal="right" vertical="center" wrapText="1"/>
    </xf>
    <xf numFmtId="0" fontId="10" fillId="0" borderId="1" xfId="0" applyNumberFormat="1" applyFont="1" applyBorder="1" applyAlignment="1">
      <alignment horizontal="right" vertical="center" wrapText="1"/>
    </xf>
    <xf numFmtId="6" fontId="9" fillId="0" borderId="1" xfId="0" applyNumberFormat="1" applyFont="1" applyBorder="1" applyAlignment="1">
      <alignment vertical="center" wrapText="1"/>
    </xf>
    <xf numFmtId="17" fontId="10" fillId="0" borderId="1" xfId="0" applyNumberFormat="1" applyFont="1" applyBorder="1" applyAlignment="1">
      <alignment horizontal="right" vertical="center" wrapText="1"/>
    </xf>
    <xf numFmtId="17" fontId="10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6" fontId="2" fillId="0" borderId="0" xfId="0" applyNumberFormat="1" applyFont="1"/>
    <xf numFmtId="164" fontId="2" fillId="0" borderId="3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6" fontId="9" fillId="0" borderId="2" xfId="0" applyNumberFormat="1" applyFont="1" applyBorder="1" applyAlignment="1">
      <alignment vertical="center" wrapText="1"/>
    </xf>
    <xf numFmtId="6" fontId="9" fillId="0" borderId="3" xfId="0" applyNumberFormat="1" applyFont="1" applyBorder="1" applyAlignment="1">
      <alignment vertical="center" wrapText="1"/>
    </xf>
    <xf numFmtId="6" fontId="9" fillId="0" borderId="4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266701</xdr:colOff>
      <xdr:row>0</xdr:row>
      <xdr:rowOff>171450</xdr:rowOff>
    </xdr:from>
    <xdr:to>
      <xdr:col>5</xdr:col>
      <xdr:colOff>676276</xdr:colOff>
      <xdr:row>5</xdr:row>
      <xdr:rowOff>96022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15A037-7693-4326-BC0B-C9871961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6" y="171450"/>
          <a:ext cx="1238250" cy="1058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142875</xdr:rowOff>
    </xdr:from>
    <xdr:to>
      <xdr:col>3</xdr:col>
      <xdr:colOff>800100</xdr:colOff>
      <xdr:row>3</xdr:row>
      <xdr:rowOff>199186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232B9F-A82D-4053-B3A8-A72ED6467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42875"/>
          <a:ext cx="666750" cy="789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0</xdr:row>
      <xdr:rowOff>133350</xdr:rowOff>
    </xdr:from>
    <xdr:to>
      <xdr:col>5</xdr:col>
      <xdr:colOff>923925</xdr:colOff>
      <xdr:row>3</xdr:row>
      <xdr:rowOff>189661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F72E3E8-9870-4883-A26D-914846A0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33350"/>
          <a:ext cx="1209675" cy="789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4"/>
  <sheetViews>
    <sheetView tabSelected="1" zoomScaleNormal="100" workbookViewId="0">
      <selection activeCell="D50" sqref="D50"/>
    </sheetView>
  </sheetViews>
  <sheetFormatPr defaultRowHeight="15" x14ac:dyDescent="0.25"/>
  <cols>
    <col min="1" max="1" width="45" style="1" customWidth="1"/>
    <col min="2" max="2" width="15.85546875" style="1" customWidth="1"/>
    <col min="3" max="3" width="16" style="1" customWidth="1"/>
    <col min="4" max="4" width="13" style="1" bestFit="1" customWidth="1"/>
    <col min="5" max="5" width="12.42578125" style="1" customWidth="1"/>
    <col min="6" max="6" width="11.7109375" style="1" customWidth="1"/>
    <col min="7" max="7" width="9.140625" style="1"/>
    <col min="8" max="8" width="27.85546875" style="58" customWidth="1"/>
    <col min="9" max="9" width="11" style="1" bestFit="1" customWidth="1"/>
    <col min="10" max="10" width="10.42578125" style="1" bestFit="1" customWidth="1"/>
    <col min="11" max="11" width="11.42578125" style="1" bestFit="1" customWidth="1"/>
    <col min="12" max="16384" width="9.140625" style="1"/>
  </cols>
  <sheetData>
    <row r="2" spans="1:11" ht="27" x14ac:dyDescent="0.25">
      <c r="A2" s="67" t="s">
        <v>85</v>
      </c>
      <c r="B2" s="67"/>
      <c r="C2" s="67"/>
      <c r="D2" s="67"/>
      <c r="E2" s="40"/>
    </row>
    <row r="3" spans="1:11" ht="15.75" x14ac:dyDescent="0.25">
      <c r="A3" s="68" t="s">
        <v>86</v>
      </c>
      <c r="B3" s="68"/>
      <c r="C3" s="68"/>
      <c r="D3" s="68"/>
      <c r="E3" s="41"/>
    </row>
    <row r="4" spans="1:11" ht="15.75" x14ac:dyDescent="0.25">
      <c r="A4" s="69" t="s">
        <v>90</v>
      </c>
      <c r="B4" s="69"/>
      <c r="C4" s="69"/>
      <c r="D4" s="69"/>
      <c r="E4" s="42"/>
    </row>
    <row r="5" spans="1:11" ht="15.75" x14ac:dyDescent="0.25">
      <c r="A5" s="69" t="s">
        <v>87</v>
      </c>
      <c r="B5" s="69"/>
      <c r="C5" s="69"/>
      <c r="D5" s="69"/>
      <c r="E5" s="42"/>
    </row>
    <row r="6" spans="1:11" ht="15.75" x14ac:dyDescent="0.25">
      <c r="A6" s="39"/>
      <c r="B6" s="39"/>
      <c r="C6" s="39"/>
      <c r="D6" s="42"/>
      <c r="E6" s="42"/>
    </row>
    <row r="7" spans="1:11" ht="18.75" x14ac:dyDescent="0.25">
      <c r="A7" s="70" t="s">
        <v>117</v>
      </c>
      <c r="B7" s="70"/>
      <c r="C7" s="70"/>
      <c r="D7" s="70"/>
      <c r="E7" s="70"/>
      <c r="F7" s="70"/>
    </row>
    <row r="8" spans="1:11" x14ac:dyDescent="0.25">
      <c r="A8" s="2"/>
      <c r="E8" s="3"/>
    </row>
    <row r="9" spans="1:11" ht="30" x14ac:dyDescent="0.25">
      <c r="A9" s="4" t="s">
        <v>0</v>
      </c>
      <c r="B9" s="4" t="s">
        <v>1</v>
      </c>
      <c r="C9" s="4" t="s">
        <v>2</v>
      </c>
      <c r="D9" s="4" t="s">
        <v>8</v>
      </c>
      <c r="E9" s="5" t="s">
        <v>9</v>
      </c>
      <c r="F9" s="4" t="s">
        <v>3</v>
      </c>
      <c r="G9" s="6"/>
      <c r="H9" s="4" t="s">
        <v>108</v>
      </c>
      <c r="I9" s="1" t="s">
        <v>111</v>
      </c>
      <c r="J9" s="1" t="s">
        <v>112</v>
      </c>
      <c r="K9" s="1" t="s">
        <v>113</v>
      </c>
    </row>
    <row r="10" spans="1:11" ht="15" customHeight="1" x14ac:dyDescent="0.25">
      <c r="A10" s="7" t="s">
        <v>59</v>
      </c>
      <c r="B10" s="8" t="s">
        <v>60</v>
      </c>
      <c r="C10" s="9" t="s">
        <v>61</v>
      </c>
      <c r="D10" s="10">
        <v>1</v>
      </c>
      <c r="E10" s="11">
        <v>0</v>
      </c>
      <c r="F10" s="12"/>
      <c r="G10" s="6"/>
      <c r="H10" s="58" t="s">
        <v>109</v>
      </c>
      <c r="I10" s="59">
        <v>655.64</v>
      </c>
      <c r="J10" s="59">
        <v>655.64</v>
      </c>
      <c r="K10" s="59">
        <v>700</v>
      </c>
    </row>
    <row r="11" spans="1:11" ht="15" customHeight="1" x14ac:dyDescent="0.25">
      <c r="A11" s="60" t="s">
        <v>91</v>
      </c>
      <c r="B11" s="8" t="s">
        <v>92</v>
      </c>
      <c r="C11" s="9" t="s">
        <v>51</v>
      </c>
      <c r="D11" s="10">
        <v>4950</v>
      </c>
      <c r="E11" s="11">
        <v>5700</v>
      </c>
      <c r="F11" s="12"/>
      <c r="G11" s="43"/>
      <c r="H11" s="58" t="s">
        <v>99</v>
      </c>
      <c r="I11" s="59">
        <f>E12</f>
        <v>5463.64</v>
      </c>
      <c r="J11" s="59">
        <v>5463.64</v>
      </c>
      <c r="K11" s="59">
        <v>5500</v>
      </c>
    </row>
    <row r="12" spans="1:11" ht="15" customHeight="1" x14ac:dyDescent="0.25">
      <c r="A12" s="60" t="s">
        <v>11</v>
      </c>
      <c r="B12" s="8" t="s">
        <v>26</v>
      </c>
      <c r="C12" s="9" t="s">
        <v>48</v>
      </c>
      <c r="D12" s="10">
        <v>4190</v>
      </c>
      <c r="E12" s="11">
        <v>5463.64</v>
      </c>
      <c r="F12" s="12"/>
      <c r="G12" s="6"/>
      <c r="H12" s="58" t="s">
        <v>100</v>
      </c>
      <c r="I12" s="59">
        <v>2575</v>
      </c>
      <c r="J12" s="59">
        <v>2731.82</v>
      </c>
      <c r="K12" s="59">
        <v>2800</v>
      </c>
    </row>
    <row r="13" spans="1:11" ht="15" customHeight="1" x14ac:dyDescent="0.25">
      <c r="A13" s="60" t="s">
        <v>12</v>
      </c>
      <c r="B13" s="8">
        <v>1995</v>
      </c>
      <c r="C13" s="9" t="s">
        <v>49</v>
      </c>
      <c r="D13" s="10">
        <v>1257</v>
      </c>
      <c r="E13" s="64">
        <v>13659.09</v>
      </c>
      <c r="F13" s="12"/>
      <c r="G13" s="6"/>
      <c r="H13" s="58" t="s">
        <v>101</v>
      </c>
      <c r="I13" s="59">
        <v>12875</v>
      </c>
      <c r="J13" s="59">
        <v>13659.09</v>
      </c>
      <c r="K13" s="59">
        <v>13700</v>
      </c>
    </row>
    <row r="14" spans="1:11" ht="15" customHeight="1" x14ac:dyDescent="0.25">
      <c r="A14" s="60" t="s">
        <v>12</v>
      </c>
      <c r="B14" s="8">
        <v>1995</v>
      </c>
      <c r="C14" s="9" t="s">
        <v>49</v>
      </c>
      <c r="D14" s="10">
        <v>1047</v>
      </c>
      <c r="E14" s="65"/>
      <c r="F14" s="12"/>
      <c r="G14" s="6"/>
      <c r="H14" s="58" t="s">
        <v>116</v>
      </c>
      <c r="I14" s="59">
        <v>85000</v>
      </c>
      <c r="J14" s="59">
        <v>87418.16</v>
      </c>
      <c r="K14" s="59">
        <v>90000</v>
      </c>
    </row>
    <row r="15" spans="1:11" ht="15" customHeight="1" x14ac:dyDescent="0.25">
      <c r="A15" s="60" t="s">
        <v>15</v>
      </c>
      <c r="B15" s="8">
        <v>2006</v>
      </c>
      <c r="C15" s="9" t="s">
        <v>49</v>
      </c>
      <c r="D15" s="10">
        <v>2095</v>
      </c>
      <c r="E15" s="65"/>
      <c r="F15" s="12"/>
      <c r="G15" s="6"/>
      <c r="H15" s="58" t="s">
        <v>102</v>
      </c>
      <c r="I15" s="59">
        <v>13093.75</v>
      </c>
      <c r="J15" s="59">
        <v>21854.54</v>
      </c>
      <c r="K15" s="59">
        <v>22000</v>
      </c>
    </row>
    <row r="16" spans="1:11" ht="15" customHeight="1" x14ac:dyDescent="0.25">
      <c r="A16" s="60" t="s">
        <v>16</v>
      </c>
      <c r="B16" s="8">
        <v>2006</v>
      </c>
      <c r="C16" s="9" t="s">
        <v>49</v>
      </c>
      <c r="D16" s="10">
        <v>2933</v>
      </c>
      <c r="E16" s="65"/>
      <c r="F16" s="12"/>
      <c r="G16" s="6"/>
      <c r="H16" s="58" t="s">
        <v>103</v>
      </c>
      <c r="I16" s="59">
        <v>2163</v>
      </c>
      <c r="J16" s="59">
        <v>2294</v>
      </c>
      <c r="K16" s="59">
        <v>2300</v>
      </c>
    </row>
    <row r="17" spans="1:11" ht="15" customHeight="1" x14ac:dyDescent="0.25">
      <c r="A17" s="60" t="s">
        <v>13</v>
      </c>
      <c r="B17" s="8">
        <v>2006</v>
      </c>
      <c r="C17" s="9" t="s">
        <v>49</v>
      </c>
      <c r="D17" s="10">
        <v>2206</v>
      </c>
      <c r="E17" s="11">
        <v>2731.82</v>
      </c>
      <c r="F17" s="12"/>
      <c r="G17" s="6"/>
      <c r="H17" s="58" t="s">
        <v>104</v>
      </c>
      <c r="I17" s="59">
        <v>2652.25</v>
      </c>
      <c r="J17" s="59">
        <v>2813.77</v>
      </c>
      <c r="K17" s="59">
        <v>2900</v>
      </c>
    </row>
    <row r="18" spans="1:11" ht="15" customHeight="1" x14ac:dyDescent="0.25">
      <c r="A18" s="60" t="s">
        <v>14</v>
      </c>
      <c r="B18" s="8">
        <v>2006</v>
      </c>
      <c r="C18" s="9" t="s">
        <v>49</v>
      </c>
      <c r="D18" s="10">
        <v>604</v>
      </c>
      <c r="E18" s="11">
        <v>2185.4499999999998</v>
      </c>
      <c r="F18" s="12"/>
      <c r="G18" s="6"/>
      <c r="H18" s="58" t="s">
        <v>17</v>
      </c>
      <c r="I18" s="59">
        <v>2575</v>
      </c>
      <c r="J18" s="59">
        <v>2731.82</v>
      </c>
      <c r="K18" s="59">
        <v>2800</v>
      </c>
    </row>
    <row r="19" spans="1:11" ht="15" customHeight="1" x14ac:dyDescent="0.25">
      <c r="A19" s="60" t="s">
        <v>17</v>
      </c>
      <c r="B19" s="8">
        <v>2006</v>
      </c>
      <c r="C19" s="9" t="s">
        <v>49</v>
      </c>
      <c r="D19" s="10">
        <v>1980</v>
      </c>
      <c r="E19" s="13">
        <v>2731.82</v>
      </c>
      <c r="F19" s="12"/>
      <c r="G19" s="6"/>
      <c r="H19" s="58" t="s">
        <v>105</v>
      </c>
      <c r="I19" s="59">
        <f>E11</f>
        <v>5700</v>
      </c>
      <c r="J19" s="59">
        <v>2185.4499999999998</v>
      </c>
      <c r="K19" s="59">
        <f>I19</f>
        <v>5700</v>
      </c>
    </row>
    <row r="20" spans="1:11" ht="15" customHeight="1" x14ac:dyDescent="0.25">
      <c r="A20" s="60" t="s">
        <v>18</v>
      </c>
      <c r="B20" s="8">
        <v>2006</v>
      </c>
      <c r="C20" s="9" t="s">
        <v>49</v>
      </c>
      <c r="D20" s="14">
        <v>13093.75</v>
      </c>
      <c r="E20" s="53">
        <v>21854.54</v>
      </c>
      <c r="F20" s="15"/>
      <c r="G20" s="6"/>
      <c r="H20" s="58" t="s">
        <v>106</v>
      </c>
      <c r="I20" s="59">
        <f>E17</f>
        <v>2731.82</v>
      </c>
      <c r="J20" s="59">
        <v>2731.82</v>
      </c>
      <c r="K20" s="59">
        <v>2800</v>
      </c>
    </row>
    <row r="21" spans="1:11" ht="15" customHeight="1" x14ac:dyDescent="0.25">
      <c r="A21" s="60" t="s">
        <v>56</v>
      </c>
      <c r="B21" s="8" t="s">
        <v>26</v>
      </c>
      <c r="C21" s="9" t="s">
        <v>50</v>
      </c>
      <c r="D21" s="74">
        <v>85000</v>
      </c>
      <c r="E21" s="74">
        <v>87418.16</v>
      </c>
      <c r="F21" s="15"/>
      <c r="G21" s="6"/>
      <c r="H21" s="58" t="s">
        <v>14</v>
      </c>
      <c r="I21" s="59">
        <f>E18</f>
        <v>2185.4499999999998</v>
      </c>
      <c r="J21" s="59">
        <v>2185.4499999999998</v>
      </c>
      <c r="K21" s="59">
        <v>2200</v>
      </c>
    </row>
    <row r="22" spans="1:11" ht="15" customHeight="1" x14ac:dyDescent="0.25">
      <c r="A22" s="60" t="s">
        <v>19</v>
      </c>
      <c r="B22" s="8">
        <v>2010</v>
      </c>
      <c r="C22" s="9" t="s">
        <v>50</v>
      </c>
      <c r="D22" s="76"/>
      <c r="E22" s="76"/>
      <c r="F22" s="15"/>
      <c r="G22" s="6"/>
      <c r="H22" s="77" t="s">
        <v>107</v>
      </c>
      <c r="I22" s="62">
        <v>75182.789999999994</v>
      </c>
      <c r="J22" s="62">
        <v>79761.42</v>
      </c>
      <c r="K22" s="62">
        <v>80000</v>
      </c>
    </row>
    <row r="23" spans="1:11" ht="15" customHeight="1" x14ac:dyDescent="0.25">
      <c r="A23" s="7" t="s">
        <v>47</v>
      </c>
      <c r="B23" s="8">
        <v>2012</v>
      </c>
      <c r="C23" s="9" t="s">
        <v>46</v>
      </c>
      <c r="D23" s="10">
        <v>0</v>
      </c>
      <c r="E23" s="11">
        <v>0</v>
      </c>
      <c r="F23" s="9"/>
      <c r="G23" s="6"/>
      <c r="H23" s="77"/>
      <c r="I23" s="62"/>
      <c r="J23" s="62"/>
      <c r="K23" s="62"/>
    </row>
    <row r="24" spans="1:11" ht="15" customHeight="1" x14ac:dyDescent="0.25">
      <c r="A24" s="7" t="s">
        <v>110</v>
      </c>
      <c r="B24" s="8" t="s">
        <v>26</v>
      </c>
      <c r="C24" s="9" t="s">
        <v>44</v>
      </c>
      <c r="D24" s="10">
        <v>655.54</v>
      </c>
      <c r="E24" s="52">
        <v>655.64</v>
      </c>
      <c r="F24" s="9"/>
      <c r="G24" s="6"/>
      <c r="H24" s="77"/>
      <c r="I24" s="62"/>
      <c r="J24" s="62"/>
      <c r="K24" s="62"/>
    </row>
    <row r="25" spans="1:11" ht="15" customHeight="1" x14ac:dyDescent="0.25">
      <c r="A25" s="7" t="s">
        <v>70</v>
      </c>
      <c r="B25" s="8">
        <v>2013</v>
      </c>
      <c r="C25" s="9" t="s">
        <v>44</v>
      </c>
      <c r="D25" s="10">
        <v>90</v>
      </c>
      <c r="E25" s="63">
        <v>100</v>
      </c>
      <c r="F25" s="12"/>
      <c r="G25" s="6"/>
      <c r="H25" s="77"/>
      <c r="I25" s="62"/>
      <c r="J25" s="62"/>
      <c r="K25" s="62"/>
    </row>
    <row r="26" spans="1:11" ht="15" customHeight="1" x14ac:dyDescent="0.25">
      <c r="A26" s="60" t="s">
        <v>22</v>
      </c>
      <c r="B26" s="8">
        <v>2015</v>
      </c>
      <c r="C26" s="9" t="s">
        <v>43</v>
      </c>
      <c r="D26" s="10">
        <v>1</v>
      </c>
      <c r="E26" s="11">
        <v>2731.82</v>
      </c>
      <c r="F26" s="12"/>
      <c r="G26" s="6"/>
      <c r="H26" s="77"/>
      <c r="I26" s="62"/>
      <c r="J26" s="62"/>
      <c r="K26" s="62"/>
    </row>
    <row r="27" spans="1:11" ht="15" customHeight="1" x14ac:dyDescent="0.25">
      <c r="A27" s="60" t="s">
        <v>23</v>
      </c>
      <c r="B27" s="8">
        <v>2015</v>
      </c>
      <c r="C27" s="9" t="s">
        <v>32</v>
      </c>
      <c r="D27" s="10">
        <v>1</v>
      </c>
      <c r="E27" s="11">
        <v>2294.73</v>
      </c>
      <c r="F27" s="12"/>
      <c r="G27" s="6"/>
      <c r="H27" s="7" t="s">
        <v>70</v>
      </c>
      <c r="I27" s="59">
        <f>D25</f>
        <v>90</v>
      </c>
      <c r="K27" s="59">
        <v>100</v>
      </c>
    </row>
    <row r="28" spans="1:11" ht="15" customHeight="1" x14ac:dyDescent="0.25">
      <c r="A28" s="61" t="s">
        <v>24</v>
      </c>
      <c r="B28" s="54">
        <v>2016</v>
      </c>
      <c r="C28" s="56" t="s">
        <v>42</v>
      </c>
      <c r="D28" s="55">
        <v>2480</v>
      </c>
      <c r="E28" s="57">
        <v>2813.77</v>
      </c>
      <c r="F28" s="36"/>
      <c r="G28" s="6"/>
      <c r="H28" s="58" t="s">
        <v>114</v>
      </c>
      <c r="I28" s="59">
        <v>540</v>
      </c>
      <c r="K28" s="59">
        <v>600</v>
      </c>
    </row>
    <row r="29" spans="1:11" ht="15" customHeight="1" x14ac:dyDescent="0.25">
      <c r="A29" s="7" t="s">
        <v>25</v>
      </c>
      <c r="B29" s="8" t="s">
        <v>26</v>
      </c>
      <c r="C29" s="9" t="s">
        <v>58</v>
      </c>
      <c r="D29" s="10">
        <v>145</v>
      </c>
      <c r="E29" s="71">
        <v>600</v>
      </c>
      <c r="F29" s="12"/>
      <c r="G29" s="6"/>
      <c r="H29" s="58" t="s">
        <v>115</v>
      </c>
      <c r="I29" s="59">
        <v>900</v>
      </c>
      <c r="K29" s="59">
        <v>1000</v>
      </c>
    </row>
    <row r="30" spans="1:11" ht="15" customHeight="1" x14ac:dyDescent="0.25">
      <c r="A30" s="7" t="s">
        <v>25</v>
      </c>
      <c r="B30" s="8">
        <v>2017</v>
      </c>
      <c r="C30" s="9" t="s">
        <v>41</v>
      </c>
      <c r="D30" s="10">
        <v>145</v>
      </c>
      <c r="E30" s="72"/>
      <c r="F30" s="12"/>
      <c r="G30" s="6"/>
      <c r="K30" s="59">
        <f>SUM(K10:K29)</f>
        <v>235100</v>
      </c>
    </row>
    <row r="31" spans="1:11" ht="15" customHeight="1" x14ac:dyDescent="0.25">
      <c r="A31" s="7" t="s">
        <v>25</v>
      </c>
      <c r="B31" s="8">
        <v>2019</v>
      </c>
      <c r="C31" s="9" t="s">
        <v>93</v>
      </c>
      <c r="D31" s="10">
        <v>250</v>
      </c>
      <c r="E31" s="73"/>
      <c r="F31" s="12"/>
      <c r="G31" s="6"/>
    </row>
    <row r="32" spans="1:11" ht="15" customHeight="1" x14ac:dyDescent="0.25">
      <c r="A32" s="60" t="s">
        <v>71</v>
      </c>
      <c r="B32" s="8">
        <v>2018</v>
      </c>
      <c r="C32" s="9" t="s">
        <v>49</v>
      </c>
      <c r="D32" s="10">
        <v>2020</v>
      </c>
      <c r="E32" s="64">
        <v>79761.42</v>
      </c>
      <c r="F32" s="12"/>
      <c r="G32" s="6"/>
    </row>
    <row r="33" spans="1:7" ht="15" customHeight="1" x14ac:dyDescent="0.25">
      <c r="A33" s="60" t="s">
        <v>72</v>
      </c>
      <c r="B33" s="8">
        <v>2018</v>
      </c>
      <c r="C33" s="9" t="s">
        <v>49</v>
      </c>
      <c r="D33" s="10">
        <v>7455</v>
      </c>
      <c r="E33" s="65"/>
      <c r="F33" s="12"/>
      <c r="G33" s="6"/>
    </row>
    <row r="34" spans="1:7" ht="15" customHeight="1" x14ac:dyDescent="0.25">
      <c r="A34" s="60" t="s">
        <v>73</v>
      </c>
      <c r="B34" s="8">
        <v>2018</v>
      </c>
      <c r="C34" s="9" t="s">
        <v>49</v>
      </c>
      <c r="D34" s="10">
        <v>3155</v>
      </c>
      <c r="E34" s="65"/>
      <c r="F34" s="12"/>
      <c r="G34" s="6"/>
    </row>
    <row r="35" spans="1:7" ht="15" customHeight="1" x14ac:dyDescent="0.25">
      <c r="A35" s="60" t="s">
        <v>74</v>
      </c>
      <c r="B35" s="8">
        <v>2018</v>
      </c>
      <c r="C35" s="9" t="s">
        <v>49</v>
      </c>
      <c r="D35" s="10">
        <v>33440</v>
      </c>
      <c r="E35" s="65"/>
      <c r="F35" s="12"/>
      <c r="G35" s="6"/>
    </row>
    <row r="36" spans="1:7" ht="15" customHeight="1" x14ac:dyDescent="0.25">
      <c r="A36" s="60" t="s">
        <v>75</v>
      </c>
      <c r="B36" s="8">
        <v>2018</v>
      </c>
      <c r="C36" s="9" t="s">
        <v>76</v>
      </c>
      <c r="D36" s="10">
        <v>2670</v>
      </c>
      <c r="E36" s="65"/>
      <c r="F36" s="12"/>
      <c r="G36" s="6"/>
    </row>
    <row r="37" spans="1:7" ht="15" customHeight="1" x14ac:dyDescent="0.25">
      <c r="A37" s="60" t="s">
        <v>77</v>
      </c>
      <c r="B37" s="8">
        <v>2018</v>
      </c>
      <c r="C37" s="9" t="s">
        <v>76</v>
      </c>
      <c r="D37" s="10">
        <v>2670</v>
      </c>
      <c r="E37" s="65"/>
      <c r="F37" s="12"/>
      <c r="G37" s="6"/>
    </row>
    <row r="38" spans="1:7" ht="15" customHeight="1" x14ac:dyDescent="0.25">
      <c r="A38" s="60" t="s">
        <v>78</v>
      </c>
      <c r="B38" s="8">
        <v>2018</v>
      </c>
      <c r="C38" s="9" t="s">
        <v>76</v>
      </c>
      <c r="D38" s="10">
        <v>2670</v>
      </c>
      <c r="E38" s="65"/>
      <c r="F38" s="12"/>
      <c r="G38" s="6"/>
    </row>
    <row r="39" spans="1:7" ht="15" customHeight="1" x14ac:dyDescent="0.25">
      <c r="A39" s="60" t="s">
        <v>79</v>
      </c>
      <c r="B39" s="8">
        <v>2018</v>
      </c>
      <c r="C39" s="9" t="s">
        <v>76</v>
      </c>
      <c r="D39" s="10">
        <v>3490</v>
      </c>
      <c r="E39" s="65"/>
      <c r="F39" s="12"/>
      <c r="G39" s="6"/>
    </row>
    <row r="40" spans="1:7" ht="15" customHeight="1" x14ac:dyDescent="0.25">
      <c r="A40" s="60" t="s">
        <v>80</v>
      </c>
      <c r="B40" s="8">
        <v>2018</v>
      </c>
      <c r="C40" s="9" t="s">
        <v>76</v>
      </c>
      <c r="D40" s="10">
        <v>930</v>
      </c>
      <c r="E40" s="65"/>
      <c r="F40" s="12"/>
      <c r="G40" s="6"/>
    </row>
    <row r="41" spans="1:7" ht="15" customHeight="1" x14ac:dyDescent="0.25">
      <c r="A41" s="60" t="s">
        <v>81</v>
      </c>
      <c r="B41" s="8">
        <v>2018</v>
      </c>
      <c r="C41" s="9" t="s">
        <v>76</v>
      </c>
      <c r="D41" s="10">
        <v>1080</v>
      </c>
      <c r="E41" s="65"/>
      <c r="F41" s="12"/>
      <c r="G41" s="6"/>
    </row>
    <row r="42" spans="1:7" ht="15" customHeight="1" x14ac:dyDescent="0.25">
      <c r="A42" s="60" t="s">
        <v>18</v>
      </c>
      <c r="B42" s="8">
        <v>2018</v>
      </c>
      <c r="C42" s="9" t="s">
        <v>82</v>
      </c>
      <c r="D42" s="10">
        <f>168+224+8413+300+255</f>
        <v>9360</v>
      </c>
      <c r="E42" s="66"/>
      <c r="F42" s="12"/>
      <c r="G42" s="6"/>
    </row>
    <row r="43" spans="1:7" ht="15" customHeight="1" x14ac:dyDescent="0.25">
      <c r="A43" s="7" t="s">
        <v>94</v>
      </c>
      <c r="B43" s="8">
        <v>2019</v>
      </c>
      <c r="C43" s="9" t="s">
        <v>41</v>
      </c>
      <c r="D43" s="10">
        <v>150</v>
      </c>
      <c r="E43" s="74">
        <v>1000</v>
      </c>
      <c r="F43" s="12"/>
      <c r="G43" s="6"/>
    </row>
    <row r="44" spans="1:7" ht="15" customHeight="1" x14ac:dyDescent="0.25">
      <c r="A44" s="7" t="s">
        <v>94</v>
      </c>
      <c r="B44" s="8">
        <v>2019</v>
      </c>
      <c r="C44" s="9" t="s">
        <v>95</v>
      </c>
      <c r="D44" s="10">
        <v>150</v>
      </c>
      <c r="E44" s="75"/>
      <c r="F44" s="12"/>
      <c r="G44" s="6"/>
    </row>
    <row r="45" spans="1:7" ht="15" customHeight="1" x14ac:dyDescent="0.25">
      <c r="A45" s="7" t="s">
        <v>94</v>
      </c>
      <c r="B45" s="8">
        <v>2019</v>
      </c>
      <c r="C45" s="9" t="s">
        <v>96</v>
      </c>
      <c r="D45" s="10">
        <v>150</v>
      </c>
      <c r="E45" s="75"/>
      <c r="F45" s="12"/>
      <c r="G45" s="6"/>
    </row>
    <row r="46" spans="1:7" ht="15" customHeight="1" x14ac:dyDescent="0.25">
      <c r="A46" s="7" t="s">
        <v>94</v>
      </c>
      <c r="B46" s="8">
        <v>2019</v>
      </c>
      <c r="C46" s="9" t="s">
        <v>63</v>
      </c>
      <c r="D46" s="10">
        <v>150</v>
      </c>
      <c r="E46" s="75"/>
      <c r="F46" s="12"/>
      <c r="G46" s="6"/>
    </row>
    <row r="47" spans="1:7" ht="15" customHeight="1" x14ac:dyDescent="0.25">
      <c r="A47" s="7" t="s">
        <v>94</v>
      </c>
      <c r="B47" s="8">
        <v>2019</v>
      </c>
      <c r="C47" s="9" t="s">
        <v>97</v>
      </c>
      <c r="D47" s="10">
        <v>150</v>
      </c>
      <c r="E47" s="75"/>
      <c r="F47" s="12"/>
      <c r="G47" s="6"/>
    </row>
    <row r="48" spans="1:7" ht="15" customHeight="1" x14ac:dyDescent="0.25">
      <c r="A48" s="7" t="s">
        <v>94</v>
      </c>
      <c r="B48" s="8">
        <v>2019</v>
      </c>
      <c r="C48" s="9" t="s">
        <v>98</v>
      </c>
      <c r="D48" s="10">
        <v>150</v>
      </c>
      <c r="E48" s="76"/>
      <c r="F48" s="12"/>
      <c r="G48" s="6"/>
    </row>
    <row r="49" spans="1:7" x14ac:dyDescent="0.25">
      <c r="A49" s="9"/>
      <c r="B49" s="9"/>
      <c r="C49" s="9"/>
      <c r="D49" s="16"/>
      <c r="E49" s="16"/>
      <c r="F49" s="12"/>
      <c r="G49" s="6"/>
    </row>
    <row r="50" spans="1:7" x14ac:dyDescent="0.25">
      <c r="A50" s="17" t="s">
        <v>10</v>
      </c>
      <c r="B50" s="18"/>
      <c r="C50" s="18"/>
      <c r="D50" s="19">
        <f>SUM(D10:D49)</f>
        <v>192964.28999999998</v>
      </c>
      <c r="E50" s="19">
        <f>SUM(E10:E49)</f>
        <v>231701.90000000002</v>
      </c>
      <c r="F50" s="18"/>
    </row>
    <row r="51" spans="1:7" x14ac:dyDescent="0.25">
      <c r="A51" s="20"/>
    </row>
    <row r="52" spans="1:7" x14ac:dyDescent="0.25">
      <c r="A52" s="20" t="s">
        <v>118</v>
      </c>
    </row>
    <row r="53" spans="1:7" ht="30" customHeight="1" x14ac:dyDescent="0.25"/>
    <row r="54" spans="1:7" ht="30.75" customHeight="1" x14ac:dyDescent="0.25"/>
    <row r="55" spans="1:7" ht="30" customHeight="1" x14ac:dyDescent="0.25"/>
    <row r="56" spans="1:7" ht="27.75" customHeight="1" x14ac:dyDescent="0.25"/>
    <row r="58" spans="1:7" ht="44.25" customHeight="1" x14ac:dyDescent="0.25"/>
    <row r="59" spans="1:7" ht="30" customHeight="1" x14ac:dyDescent="0.25"/>
    <row r="60" spans="1:7" ht="30.75" customHeight="1" x14ac:dyDescent="0.25"/>
    <row r="61" spans="1:7" x14ac:dyDescent="0.25">
      <c r="A61" s="20"/>
    </row>
    <row r="62" spans="1:7" x14ac:dyDescent="0.25">
      <c r="A62" s="21"/>
    </row>
    <row r="64" spans="1:7" x14ac:dyDescent="0.25">
      <c r="A64" s="20"/>
    </row>
  </sheetData>
  <mergeCells count="16">
    <mergeCell ref="E43:E48"/>
    <mergeCell ref="E21:E22"/>
    <mergeCell ref="D21:D22"/>
    <mergeCell ref="H22:H26"/>
    <mergeCell ref="J22:J26"/>
    <mergeCell ref="I22:I26"/>
    <mergeCell ref="K22:K26"/>
    <mergeCell ref="E25"/>
    <mergeCell ref="E13:E16"/>
    <mergeCell ref="E32:E42"/>
    <mergeCell ref="A2:D2"/>
    <mergeCell ref="A3:D3"/>
    <mergeCell ref="A4:D4"/>
    <mergeCell ref="A5:D5"/>
    <mergeCell ref="A7:F7"/>
    <mergeCell ref="E29:E31"/>
  </mergeCells>
  <pageMargins left="0.7" right="0.7" top="0.75" bottom="0.75" header="0.3" footer="0.3"/>
  <pageSetup paperSize="9"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27"/>
  <sheetViews>
    <sheetView topLeftCell="A13" workbookViewId="0">
      <selection sqref="A1:XFD6"/>
    </sheetView>
  </sheetViews>
  <sheetFormatPr defaultRowHeight="15" x14ac:dyDescent="0.25"/>
  <cols>
    <col min="1" max="1" width="20.85546875" style="1" customWidth="1"/>
    <col min="2" max="2" width="31.7109375" style="1" customWidth="1"/>
    <col min="3" max="3" width="16.85546875" style="1" customWidth="1"/>
    <col min="4" max="4" width="13.85546875" style="1" bestFit="1" customWidth="1"/>
    <col min="5" max="16384" width="9.140625" style="1"/>
  </cols>
  <sheetData>
    <row r="2" spans="1:5" ht="27" x14ac:dyDescent="0.25">
      <c r="A2" s="67" t="s">
        <v>85</v>
      </c>
      <c r="B2" s="67"/>
      <c r="C2" s="67"/>
      <c r="D2" s="40"/>
      <c r="E2" s="40"/>
    </row>
    <row r="3" spans="1:5" ht="15.75" x14ac:dyDescent="0.25">
      <c r="A3" s="68" t="s">
        <v>86</v>
      </c>
      <c r="B3" s="68"/>
      <c r="C3" s="68"/>
      <c r="D3" s="41"/>
      <c r="E3" s="41"/>
    </row>
    <row r="4" spans="1:5" ht="15.75" x14ac:dyDescent="0.25">
      <c r="A4" s="69" t="s">
        <v>90</v>
      </c>
      <c r="B4" s="69"/>
      <c r="C4" s="69"/>
      <c r="D4" s="42"/>
      <c r="E4" s="42"/>
    </row>
    <row r="5" spans="1:5" ht="15.75" x14ac:dyDescent="0.25">
      <c r="A5" s="69" t="s">
        <v>87</v>
      </c>
      <c r="B5" s="69"/>
      <c r="C5" s="69"/>
      <c r="D5" s="42"/>
      <c r="E5" s="42"/>
    </row>
    <row r="6" spans="1:5" ht="15.75" x14ac:dyDescent="0.25">
      <c r="A6" s="39"/>
      <c r="B6" s="39"/>
      <c r="C6" s="39"/>
      <c r="D6" s="42"/>
      <c r="E6" s="42"/>
    </row>
    <row r="7" spans="1:5" ht="18.75" x14ac:dyDescent="0.25">
      <c r="A7" s="70" t="s">
        <v>52</v>
      </c>
      <c r="B7" s="70"/>
      <c r="C7" s="70"/>
      <c r="D7" s="70"/>
    </row>
    <row r="8" spans="1:5" x14ac:dyDescent="0.25">
      <c r="A8" s="20"/>
    </row>
    <row r="9" spans="1:5" ht="30" x14ac:dyDescent="0.25">
      <c r="A9" s="12" t="s">
        <v>4</v>
      </c>
      <c r="B9" s="12" t="s">
        <v>5</v>
      </c>
      <c r="C9" s="12" t="s">
        <v>6</v>
      </c>
      <c r="D9" s="12" t="s">
        <v>7</v>
      </c>
      <c r="E9" s="6"/>
    </row>
    <row r="10" spans="1:5" ht="60" x14ac:dyDescent="0.25">
      <c r="A10" s="22" t="s">
        <v>29</v>
      </c>
      <c r="B10" s="22" t="s">
        <v>39</v>
      </c>
      <c r="C10" s="23" t="s">
        <v>40</v>
      </c>
      <c r="D10" s="22" t="s">
        <v>27</v>
      </c>
      <c r="E10" s="24"/>
    </row>
    <row r="11" spans="1:5" ht="60" x14ac:dyDescent="0.25">
      <c r="A11" s="22" t="s">
        <v>31</v>
      </c>
      <c r="B11" s="22" t="s">
        <v>35</v>
      </c>
      <c r="C11" s="22" t="s">
        <v>30</v>
      </c>
      <c r="D11" s="25">
        <v>120</v>
      </c>
      <c r="E11" s="6"/>
    </row>
    <row r="12" spans="1:5" ht="60" x14ac:dyDescent="0.25">
      <c r="A12" s="22" t="s">
        <v>37</v>
      </c>
      <c r="B12" s="26" t="s">
        <v>38</v>
      </c>
      <c r="C12" s="22" t="s">
        <v>30</v>
      </c>
      <c r="D12" s="22" t="s">
        <v>28</v>
      </c>
      <c r="E12" s="6"/>
    </row>
    <row r="13" spans="1:5" x14ac:dyDescent="0.25">
      <c r="A13" s="27"/>
      <c r="B13" s="28"/>
      <c r="C13" s="27"/>
      <c r="D13" s="27"/>
      <c r="E13" s="6"/>
    </row>
    <row r="14" spans="1:5" ht="17.25" customHeight="1" x14ac:dyDescent="0.25">
      <c r="A14" s="78" t="s">
        <v>64</v>
      </c>
      <c r="B14" s="79"/>
      <c r="C14" s="27"/>
      <c r="D14" s="27"/>
      <c r="E14" s="6"/>
    </row>
    <row r="15" spans="1:5" x14ac:dyDescent="0.25">
      <c r="A15" s="27"/>
      <c r="B15" s="28"/>
      <c r="C15" s="27"/>
      <c r="D15" s="27"/>
      <c r="E15" s="6"/>
    </row>
    <row r="16" spans="1:5" x14ac:dyDescent="0.25">
      <c r="A16" s="12" t="s">
        <v>4</v>
      </c>
      <c r="B16" s="12" t="s">
        <v>5</v>
      </c>
      <c r="C16" s="24"/>
      <c r="D16" s="24"/>
      <c r="E16" s="6"/>
    </row>
    <row r="17" spans="1:5" x14ac:dyDescent="0.25">
      <c r="A17" s="22" t="s">
        <v>62</v>
      </c>
      <c r="B17" s="22" t="s">
        <v>66</v>
      </c>
      <c r="C17" s="29"/>
      <c r="D17" s="27"/>
      <c r="E17" s="24"/>
    </row>
    <row r="18" spans="1:5" x14ac:dyDescent="0.25">
      <c r="A18" s="22" t="s">
        <v>63</v>
      </c>
      <c r="B18" s="22" t="s">
        <v>66</v>
      </c>
      <c r="C18" s="27"/>
      <c r="D18" s="30"/>
      <c r="E18" s="6"/>
    </row>
    <row r="19" spans="1:5" x14ac:dyDescent="0.25">
      <c r="A19" s="22" t="s">
        <v>61</v>
      </c>
      <c r="B19" s="26" t="s">
        <v>67</v>
      </c>
      <c r="C19" s="27"/>
      <c r="D19" s="27"/>
      <c r="E19" s="6"/>
    </row>
    <row r="20" spans="1:5" x14ac:dyDescent="0.25">
      <c r="A20" s="27"/>
      <c r="B20" s="28"/>
      <c r="C20" s="27"/>
      <c r="D20" s="27"/>
      <c r="E20" s="6"/>
    </row>
    <row r="21" spans="1:5" x14ac:dyDescent="0.25">
      <c r="A21" s="31" t="s">
        <v>65</v>
      </c>
      <c r="B21" s="28"/>
      <c r="C21" s="27"/>
      <c r="D21" s="27"/>
      <c r="E21" s="6"/>
    </row>
    <row r="22" spans="1:5" x14ac:dyDescent="0.25">
      <c r="A22" s="27"/>
      <c r="B22" s="28"/>
      <c r="C22" s="27"/>
      <c r="D22" s="27"/>
      <c r="E22" s="6"/>
    </row>
    <row r="23" spans="1:5" x14ac:dyDescent="0.25">
      <c r="A23" s="12" t="s">
        <v>4</v>
      </c>
      <c r="B23" s="12" t="s">
        <v>5</v>
      </c>
      <c r="C23" s="12" t="s">
        <v>65</v>
      </c>
      <c r="D23" s="24"/>
      <c r="E23" s="6"/>
    </row>
    <row r="24" spans="1:5" ht="60.75" customHeight="1" x14ac:dyDescent="0.25">
      <c r="A24" s="22" t="s">
        <v>33</v>
      </c>
      <c r="B24" s="32" t="s">
        <v>36</v>
      </c>
      <c r="C24" s="22" t="s">
        <v>34</v>
      </c>
      <c r="D24" s="30"/>
      <c r="E24" s="6"/>
    </row>
    <row r="25" spans="1:5" x14ac:dyDescent="0.25">
      <c r="A25" s="33"/>
      <c r="B25" s="33"/>
      <c r="C25" s="33"/>
      <c r="D25" s="34"/>
      <c r="E25" s="6"/>
    </row>
    <row r="26" spans="1:5" x14ac:dyDescent="0.25">
      <c r="A26" s="33"/>
      <c r="B26" s="33"/>
      <c r="C26" s="33"/>
      <c r="D26" s="34"/>
      <c r="E26" s="6"/>
    </row>
    <row r="27" spans="1:5" x14ac:dyDescent="0.25">
      <c r="A27" s="35"/>
      <c r="B27" s="33"/>
      <c r="C27" s="33"/>
      <c r="D27" s="34"/>
      <c r="E27" s="6"/>
    </row>
  </sheetData>
  <mergeCells count="6">
    <mergeCell ref="A14:B14"/>
    <mergeCell ref="A2:C2"/>
    <mergeCell ref="A3:C3"/>
    <mergeCell ref="A4:C4"/>
    <mergeCell ref="A5:C5"/>
    <mergeCell ref="A7:D7"/>
  </mergeCells>
  <pageMargins left="0.7" right="0.7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22"/>
  <sheetViews>
    <sheetView topLeftCell="A28" workbookViewId="0">
      <selection activeCell="G16" sqref="G16:G18"/>
    </sheetView>
  </sheetViews>
  <sheetFormatPr defaultRowHeight="15" x14ac:dyDescent="0.25"/>
  <cols>
    <col min="1" max="1" width="30.42578125" style="1" customWidth="1"/>
    <col min="2" max="2" width="13.28515625" style="1" customWidth="1"/>
    <col min="3" max="3" width="14.140625" style="1" customWidth="1"/>
    <col min="4" max="4" width="11.7109375" style="1" customWidth="1"/>
    <col min="5" max="5" width="12.5703125" style="1" customWidth="1"/>
    <col min="6" max="6" width="14" style="1" customWidth="1"/>
    <col min="7" max="7" width="13" style="1" customWidth="1"/>
    <col min="8" max="16384" width="9.140625" style="1"/>
  </cols>
  <sheetData>
    <row r="2" spans="1:7" ht="27" x14ac:dyDescent="0.25">
      <c r="A2" s="67" t="s">
        <v>85</v>
      </c>
      <c r="B2" s="67"/>
      <c r="C2" s="67"/>
      <c r="D2" s="67"/>
      <c r="E2" s="67"/>
    </row>
    <row r="3" spans="1:7" ht="15.75" x14ac:dyDescent="0.25">
      <c r="A3" s="68" t="s">
        <v>86</v>
      </c>
      <c r="B3" s="68"/>
      <c r="C3" s="68"/>
      <c r="D3" s="68"/>
      <c r="E3" s="68"/>
    </row>
    <row r="4" spans="1:7" ht="15.75" x14ac:dyDescent="0.25">
      <c r="A4" s="69" t="s">
        <v>88</v>
      </c>
      <c r="B4" s="69"/>
      <c r="C4" s="69"/>
      <c r="D4" s="69"/>
      <c r="E4" s="69"/>
    </row>
    <row r="5" spans="1:7" ht="15.75" x14ac:dyDescent="0.25">
      <c r="A5" s="69" t="s">
        <v>87</v>
      </c>
      <c r="B5" s="69"/>
      <c r="C5" s="69"/>
      <c r="D5" s="69"/>
      <c r="E5" s="69"/>
    </row>
    <row r="6" spans="1:7" ht="15.75" x14ac:dyDescent="0.25">
      <c r="A6" s="39"/>
      <c r="B6" s="39"/>
      <c r="C6" s="39"/>
      <c r="D6" s="39"/>
      <c r="E6" s="39"/>
    </row>
    <row r="7" spans="1:7" ht="18.75" x14ac:dyDescent="0.3">
      <c r="A7" s="83" t="s">
        <v>89</v>
      </c>
      <c r="B7" s="83"/>
      <c r="C7" s="83"/>
      <c r="D7" s="83"/>
      <c r="E7" s="83"/>
      <c r="F7" s="83"/>
    </row>
    <row r="9" spans="1:7" ht="30" x14ac:dyDescent="0.25">
      <c r="A9" s="36" t="s">
        <v>0</v>
      </c>
      <c r="B9" s="36" t="s">
        <v>1</v>
      </c>
      <c r="C9" s="36" t="s">
        <v>2</v>
      </c>
      <c r="D9" s="36" t="s">
        <v>8</v>
      </c>
      <c r="E9" s="36" t="s">
        <v>9</v>
      </c>
      <c r="F9" s="36" t="s">
        <v>3</v>
      </c>
    </row>
    <row r="10" spans="1:7" x14ac:dyDescent="0.25">
      <c r="A10" s="44" t="s">
        <v>20</v>
      </c>
      <c r="B10" s="44" t="s">
        <v>68</v>
      </c>
      <c r="C10" s="44" t="s">
        <v>45</v>
      </c>
      <c r="D10" s="45" t="s">
        <v>68</v>
      </c>
      <c r="E10" s="80">
        <v>688.68</v>
      </c>
      <c r="F10" s="46">
        <v>2014</v>
      </c>
    </row>
    <row r="11" spans="1:7" x14ac:dyDescent="0.25">
      <c r="A11" s="44" t="s">
        <v>69</v>
      </c>
      <c r="B11" s="44" t="s">
        <v>68</v>
      </c>
      <c r="C11" s="44" t="s">
        <v>45</v>
      </c>
      <c r="D11" s="45" t="s">
        <v>68</v>
      </c>
      <c r="E11" s="81"/>
      <c r="F11" s="46">
        <v>2014</v>
      </c>
    </row>
    <row r="12" spans="1:7" ht="16.5" customHeight="1" x14ac:dyDescent="0.25">
      <c r="A12" s="44" t="s">
        <v>21</v>
      </c>
      <c r="B12" s="44" t="s">
        <v>68</v>
      </c>
      <c r="C12" s="44" t="s">
        <v>45</v>
      </c>
      <c r="D12" s="45" t="s">
        <v>68</v>
      </c>
      <c r="E12" s="82"/>
      <c r="F12" s="46">
        <v>2014</v>
      </c>
    </row>
    <row r="13" spans="1:7" x14ac:dyDescent="0.25">
      <c r="A13" s="44" t="s">
        <v>57</v>
      </c>
      <c r="B13" s="44" t="s">
        <v>68</v>
      </c>
      <c r="C13" s="44"/>
      <c r="D13" s="45" t="s">
        <v>68</v>
      </c>
      <c r="E13" s="47">
        <v>2890.99</v>
      </c>
      <c r="F13" s="46">
        <v>2016</v>
      </c>
      <c r="G13" s="51"/>
    </row>
    <row r="14" spans="1:7" x14ac:dyDescent="0.25">
      <c r="A14" s="44" t="s">
        <v>54</v>
      </c>
      <c r="B14" s="44"/>
      <c r="C14" s="44" t="s">
        <v>53</v>
      </c>
      <c r="D14" s="45"/>
      <c r="E14" s="47">
        <v>0</v>
      </c>
      <c r="F14" s="48">
        <v>42522</v>
      </c>
    </row>
    <row r="15" spans="1:7" x14ac:dyDescent="0.25">
      <c r="A15" s="44" t="s">
        <v>55</v>
      </c>
      <c r="B15" s="44"/>
      <c r="C15" s="44" t="s">
        <v>53</v>
      </c>
      <c r="D15" s="47"/>
      <c r="E15" s="47">
        <v>0</v>
      </c>
      <c r="F15" s="49">
        <v>42522</v>
      </c>
    </row>
    <row r="16" spans="1:7" x14ac:dyDescent="0.25">
      <c r="A16" s="44" t="s">
        <v>83</v>
      </c>
      <c r="B16" s="50">
        <v>2000</v>
      </c>
      <c r="C16" s="44" t="s">
        <v>53</v>
      </c>
      <c r="D16" s="47"/>
      <c r="E16" s="47"/>
      <c r="F16" s="49">
        <v>43132</v>
      </c>
    </row>
    <row r="17" spans="1:6" x14ac:dyDescent="0.25">
      <c r="A17" s="44" t="s">
        <v>84</v>
      </c>
      <c r="B17" s="50">
        <v>2002</v>
      </c>
      <c r="C17" s="44" t="s">
        <v>53</v>
      </c>
      <c r="D17" s="47"/>
      <c r="E17" s="47"/>
      <c r="F17" s="49">
        <v>43132</v>
      </c>
    </row>
    <row r="18" spans="1:6" x14ac:dyDescent="0.25">
      <c r="A18" s="9"/>
      <c r="B18" s="9"/>
      <c r="C18" s="9"/>
      <c r="D18" s="37"/>
      <c r="E18" s="37"/>
      <c r="F18" s="38"/>
    </row>
    <row r="19" spans="1:6" x14ac:dyDescent="0.25">
      <c r="A19" s="9"/>
      <c r="B19" s="9"/>
      <c r="C19" s="9"/>
      <c r="D19" s="37"/>
      <c r="E19" s="37"/>
      <c r="F19" s="38"/>
    </row>
    <row r="20" spans="1:6" x14ac:dyDescent="0.25">
      <c r="A20" s="9"/>
      <c r="B20" s="9"/>
      <c r="C20" s="9"/>
      <c r="D20" s="37"/>
      <c r="E20" s="37"/>
      <c r="F20" s="38"/>
    </row>
    <row r="21" spans="1:6" x14ac:dyDescent="0.25">
      <c r="A21" s="9"/>
      <c r="B21" s="9"/>
      <c r="C21" s="9"/>
      <c r="D21" s="37"/>
      <c r="E21" s="37"/>
      <c r="F21" s="38"/>
    </row>
    <row r="22" spans="1:6" x14ac:dyDescent="0.25">
      <c r="A22" s="9"/>
      <c r="B22" s="9"/>
      <c r="C22" s="9"/>
      <c r="D22" s="37"/>
      <c r="E22" s="37"/>
      <c r="F22" s="38"/>
    </row>
  </sheetData>
  <mergeCells count="6">
    <mergeCell ref="E10:E12"/>
    <mergeCell ref="A3:E3"/>
    <mergeCell ref="A2:E2"/>
    <mergeCell ref="A4:E4"/>
    <mergeCell ref="A5:E5"/>
    <mergeCell ref="A7:F7"/>
  </mergeCells>
  <pageMargins left="0.7" right="0.7" top="0.75" bottom="0.75" header="0.3" footer="0.3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Asset Register</vt:lpstr>
      <vt:lpstr>SFPC Land</vt:lpstr>
      <vt:lpstr>Disposal List</vt:lpstr>
      <vt:lpstr>'Asset Register'!Print_Area</vt:lpstr>
      <vt:lpstr>'Disposal List'!Print_Area</vt:lpstr>
      <vt:lpstr>'SFPC Land'!Print_Area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2019-06-10T16:09:51Z</cp:lastPrinted>
  <dcterms:created xsi:type="dcterms:W3CDTF">2017-04-07T15:02:38Z</dcterms:created>
  <dcterms:modified xsi:type="dcterms:W3CDTF">2020-05-12T11:41:24Z</dcterms:modified>
</cp:coreProperties>
</file>